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defaultThemeVersion="166925"/>
  <mc:AlternateContent xmlns:mc="http://schemas.openxmlformats.org/markup-compatibility/2006">
    <mc:Choice Requires="x15">
      <x15ac:absPath xmlns:x15ac="http://schemas.microsoft.com/office/spreadsheetml/2010/11/ac" url="R:\People Support Team\Volunteering\4. Recruitment\Induction packs\Volunteer Expense Forms\"/>
    </mc:Choice>
  </mc:AlternateContent>
  <xr:revisionPtr revIDLastSave="12" documentId="8_{DC662A2A-DC0C-4543-AC39-CE934BE9D673}" xr6:coauthVersionLast="47" xr6:coauthVersionMax="47" xr10:uidLastSave="{9CDCAF97-85EC-4D36-948B-1EEB25FBCE4C}"/>
  <bookViews>
    <workbookView xWindow="-120" yWindow="-120" windowWidth="29040" windowHeight="15840" xr2:uid="{94A33770-FE13-4270-92CD-042D50A459D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38" i="1"/>
  <c r="E39" i="1"/>
  <c r="E40" i="1"/>
  <c r="E41" i="1"/>
  <c r="E42" i="1"/>
  <c r="E36" i="1"/>
  <c r="E43" i="1" s="1"/>
  <c r="E45" i="1" s="1"/>
  <c r="G17" i="1"/>
  <c r="G18" i="1"/>
  <c r="G19" i="1"/>
  <c r="G20" i="1"/>
  <c r="G21" i="1"/>
  <c r="G22" i="1"/>
  <c r="G23" i="1"/>
  <c r="G24" i="1"/>
  <c r="G25" i="1"/>
  <c r="G26" i="1"/>
  <c r="G27" i="1"/>
  <c r="G28" i="1"/>
  <c r="G29" i="1"/>
  <c r="G30" i="1"/>
  <c r="G31" i="1"/>
  <c r="G16" i="1"/>
  <c r="G32" i="1" s="1"/>
  <c r="E32" i="1"/>
  <c r="H32" i="1"/>
  <c r="F32" i="1"/>
</calcChain>
</file>

<file path=xl/sharedStrings.xml><?xml version="1.0" encoding="utf-8"?>
<sst xmlns="http://schemas.openxmlformats.org/spreadsheetml/2006/main" count="35" uniqueCount="34">
  <si>
    <t>Mileage Claim Form</t>
  </si>
  <si>
    <t>Please complete in CAPITALS if handwritten</t>
  </si>
  <si>
    <t>Your Name</t>
  </si>
  <si>
    <t>Please Tick one box</t>
  </si>
  <si>
    <t>Your Address</t>
  </si>
  <si>
    <t>Your Email Address</t>
  </si>
  <si>
    <t>Date of claim</t>
  </si>
  <si>
    <t>Your Signature</t>
  </si>
  <si>
    <r>
      <t xml:space="preserve">Approved by
</t>
    </r>
    <r>
      <rPr>
        <sz val="8"/>
        <color theme="1"/>
        <rFont val="Calibri"/>
        <family val="2"/>
        <scheme val="minor"/>
      </rPr>
      <t>(signature &amp; CAPITALS)</t>
    </r>
  </si>
  <si>
    <t xml:space="preserve"> </t>
  </si>
  <si>
    <t>Budget code</t>
  </si>
  <si>
    <t>Date</t>
  </si>
  <si>
    <t>From  (postcode)</t>
  </si>
  <si>
    <t>To                              (postcode)</t>
  </si>
  <si>
    <t>Reason for Travel  
(place, meeting/training)                                                                                             Please remember to use a Trust pool vehicle if available</t>
  </si>
  <si>
    <t>Miles</t>
  </si>
  <si>
    <t>Miles Normal Commute To Be Subtracted (Staff Only)</t>
  </si>
  <si>
    <t>Total Miles Claimed</t>
  </si>
  <si>
    <r>
      <t>Miles with passenger</t>
    </r>
    <r>
      <rPr>
        <b/>
        <vertAlign val="superscript"/>
        <sz val="8"/>
        <color theme="1"/>
        <rFont val="Calibri"/>
        <family val="2"/>
        <scheme val="minor"/>
      </rPr>
      <t>2</t>
    </r>
  </si>
  <si>
    <t>Totals:</t>
  </si>
  <si>
    <r>
      <t>Total no. of miles</t>
    </r>
    <r>
      <rPr>
        <b/>
        <vertAlign val="superscript"/>
        <sz val="9"/>
        <color theme="1"/>
        <rFont val="Calibri"/>
        <family val="2"/>
        <scheme val="minor"/>
      </rPr>
      <t>1</t>
    </r>
  </si>
  <si>
    <t>pence per mile</t>
  </si>
  <si>
    <t>£</t>
  </si>
  <si>
    <t>(up to 4000 miles per annum)</t>
  </si>
  <si>
    <t>(between 4001 &amp; 10000 per annum)</t>
  </si>
  <si>
    <t>(above 10,001 miles per annum)</t>
  </si>
  <si>
    <t>(motorcycles)</t>
  </si>
  <si>
    <t>(bicycles)</t>
  </si>
  <si>
    <t>(passenger)</t>
  </si>
  <si>
    <t>Electricity charging reimbursement per mile</t>
  </si>
  <si>
    <t>Subtotal:</t>
  </si>
  <si>
    <t>Reimburse personal mileage (enter minus amount)</t>
  </si>
  <si>
    <t>Total claim:</t>
  </si>
  <si>
    <r>
      <t>Please submit claims monthly to avoid building up claims and crossing budget periods
To claim mileage you must have business insurance, 
your car must be taxed and have a valid MOT</t>
    </r>
    <r>
      <rPr>
        <b/>
        <vertAlign val="superscript"/>
        <sz val="8"/>
        <color theme="1"/>
        <rFont val="Arial"/>
        <family val="2"/>
      </rPr>
      <t xml:space="preserve">4
</t>
    </r>
    <r>
      <rPr>
        <b/>
        <vertAlign val="superscript"/>
        <sz val="11"/>
        <color theme="1"/>
        <rFont val="Arial"/>
        <family val="2"/>
      </rPr>
      <t>Please provide tickets/receipts for travel on public transport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</si>
</sst>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8">
    <font>
      <sz val="11"/>
      <color theme="1"/>
      <name val="Calibri"/>
      <family val="2"/>
      <scheme val="minor"/>
    </font>
    <font>
      <b/>
      <sz val="11"/>
      <color theme="1"/>
      <name val="Calibri"/>
      <family val="2"/>
      <scheme val="minor"/>
    </font>
    <font>
      <b/>
      <sz val="24"/>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14"/>
      <color theme="1"/>
      <name val="Calibri"/>
      <family val="2"/>
      <scheme val="minor"/>
    </font>
    <font>
      <b/>
      <vertAlign val="superscript"/>
      <sz val="9"/>
      <color theme="1"/>
      <name val="Calibri"/>
      <family val="2"/>
      <scheme val="minor"/>
    </font>
    <font>
      <sz val="10"/>
      <color theme="1"/>
      <name val="Arial"/>
      <family val="2"/>
    </font>
    <font>
      <b/>
      <sz val="14"/>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sz val="8"/>
      <color theme="1"/>
      <name val="Arial"/>
      <family val="2"/>
    </font>
    <font>
      <b/>
      <vertAlign val="superscript"/>
      <sz val="8"/>
      <color theme="1"/>
      <name val="Arial"/>
      <family val="2"/>
    </font>
    <font>
      <b/>
      <vertAlign val="superscript"/>
      <sz val="11"/>
      <color theme="1"/>
      <name val="Arial"/>
      <family val="2"/>
    </font>
    <font>
      <b/>
      <vertAlign val="superscript"/>
      <sz val="8"/>
      <color theme="1"/>
      <name val="Calibri"/>
      <family val="2"/>
      <scheme val="minor"/>
    </font>
    <font>
      <b/>
      <sz val="16"/>
      <color theme="1"/>
      <name val="Calibri"/>
      <family val="2"/>
      <scheme val="minor"/>
    </font>
  </fonts>
  <fills count="2">
    <fill>
      <patternFill patternType="none"/>
    </fill>
    <fill>
      <patternFill patternType="gray125"/>
    </fill>
  </fills>
  <borders count="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s>
  <cellStyleXfs count="1">
    <xf numFmtId="0" fontId="0" fillId="0" borderId="0"/>
  </cellStyleXfs>
  <cellXfs count="51">
    <xf numFmtId="0" fontId="0" fillId="0" borderId="0" xfId="0"/>
    <xf numFmtId="0" fontId="0" fillId="0" borderId="0" xfId="0" applyProtection="1">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Alignment="1" applyProtection="1">
      <alignment horizontal="center"/>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4" fontId="0" fillId="0" borderId="4" xfId="0" applyNumberFormat="1" applyBorder="1" applyAlignment="1" applyProtection="1">
      <alignment horizontal="left"/>
      <protection locked="0"/>
    </xf>
    <xf numFmtId="0" fontId="0" fillId="0" borderId="4" xfId="0" applyBorder="1" applyAlignment="1" applyProtection="1">
      <alignment horizontal="left"/>
      <protection locked="0"/>
    </xf>
    <xf numFmtId="164" fontId="6" fillId="0" borderId="4"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right"/>
      <protection locked="0"/>
    </xf>
    <xf numFmtId="0" fontId="5" fillId="0" borderId="4" xfId="0" applyFont="1" applyBorder="1" applyAlignment="1" applyProtection="1">
      <alignment horizontal="center" wrapText="1"/>
      <protection locked="0"/>
    </xf>
    <xf numFmtId="0" fontId="1" fillId="0" borderId="4" xfId="0" applyFont="1" applyBorder="1" applyAlignment="1" applyProtection="1">
      <alignment horizontal="center"/>
      <protection locked="0"/>
    </xf>
    <xf numFmtId="0" fontId="0" fillId="0" borderId="4" xfId="0" applyBorder="1" applyAlignment="1" applyProtection="1">
      <alignment horizontal="center"/>
      <protection locked="0"/>
    </xf>
    <xf numFmtId="0" fontId="8" fillId="0" borderId="4" xfId="0" applyFont="1" applyBorder="1" applyAlignment="1" applyProtection="1">
      <alignment horizontal="left"/>
      <protection locked="0"/>
    </xf>
    <xf numFmtId="0" fontId="8" fillId="0" borderId="4" xfId="0" applyFont="1" applyBorder="1" applyAlignment="1" applyProtection="1">
      <alignment horizontal="right"/>
      <protection locked="0"/>
    </xf>
    <xf numFmtId="0" fontId="0" fillId="0" borderId="7" xfId="0" applyBorder="1" applyAlignment="1" applyProtection="1">
      <alignment horizontal="center"/>
      <protection locked="0"/>
    </xf>
    <xf numFmtId="0" fontId="0" fillId="0" borderId="7" xfId="0" applyBorder="1" applyAlignment="1" applyProtection="1">
      <alignment horizontal="right"/>
      <protection locked="0"/>
    </xf>
    <xf numFmtId="0" fontId="0" fillId="0" borderId="8" xfId="0" applyBorder="1" applyAlignment="1" applyProtection="1">
      <alignment horizontal="center"/>
      <protection locked="0"/>
    </xf>
    <xf numFmtId="0" fontId="9"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center"/>
      <protection locked="0"/>
    </xf>
    <xf numFmtId="0" fontId="17" fillId="0" borderId="4" xfId="0" applyFont="1" applyBorder="1" applyAlignment="1" applyProtection="1">
      <alignment horizontal="center"/>
      <protection locked="0"/>
    </xf>
    <xf numFmtId="17" fontId="0" fillId="0" borderId="0" xfId="0" applyNumberFormat="1"/>
    <xf numFmtId="164" fontId="6" fillId="0" borderId="4" xfId="0" applyNumberFormat="1" applyFont="1" applyBorder="1" applyAlignment="1">
      <alignment horizontal="center"/>
    </xf>
    <xf numFmtId="0" fontId="0" fillId="0" borderId="4" xfId="0" applyBorder="1"/>
    <xf numFmtId="165" fontId="6" fillId="0" borderId="4" xfId="0" applyNumberFormat="1" applyFont="1" applyBorder="1" applyAlignment="1">
      <alignment horizontal="center"/>
    </xf>
    <xf numFmtId="165" fontId="6" fillId="0" borderId="4" xfId="0" applyNumberFormat="1" applyFont="1" applyBorder="1" applyAlignment="1" applyProtection="1">
      <alignment horizontal="center"/>
      <protection locked="0"/>
    </xf>
    <xf numFmtId="0" fontId="0" fillId="0" borderId="4" xfId="0" applyBorder="1" applyAlignment="1" applyProtection="1">
      <alignment horizontal="left" wrapText="1"/>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3" fillId="0" borderId="0" xfId="0" applyFont="1" applyAlignment="1" applyProtection="1">
      <alignment horizontal="center" vertical="center" wrapText="1"/>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14" fontId="0" fillId="0" borderId="1" xfId="0" applyNumberFormat="1" applyBorder="1" applyAlignment="1" applyProtection="1">
      <alignment horizontal="left"/>
      <protection locked="0"/>
    </xf>
    <xf numFmtId="14" fontId="0" fillId="0" borderId="3" xfId="0" applyNumberFormat="1" applyBorder="1" applyAlignment="1" applyProtection="1">
      <alignment horizontal="left"/>
      <protection locked="0"/>
    </xf>
    <xf numFmtId="14" fontId="0" fillId="0" borderId="2" xfId="0" applyNumberForma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4</xdr:row>
          <xdr:rowOff>19050</xdr:rowOff>
        </xdr:from>
        <xdr:to>
          <xdr:col>3</xdr:col>
          <xdr:colOff>904875</xdr:colOff>
          <xdr:row>4</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EWT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4</xdr:row>
          <xdr:rowOff>28575</xdr:rowOff>
        </xdr:from>
        <xdr:to>
          <xdr:col>3</xdr:col>
          <xdr:colOff>1485900</xdr:colOff>
          <xdr:row>4</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4</xdr:row>
          <xdr:rowOff>28575</xdr:rowOff>
        </xdr:from>
        <xdr:to>
          <xdr:col>3</xdr:col>
          <xdr:colOff>2095500</xdr:colOff>
          <xdr:row>4</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EECOS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2047875</xdr:colOff>
          <xdr:row>4</xdr:row>
          <xdr:rowOff>28575</xdr:rowOff>
        </xdr:from>
        <xdr:to>
          <xdr:col>4</xdr:col>
          <xdr:colOff>257175</xdr:colOff>
          <xdr:row>4</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2628900</xdr:colOff>
          <xdr:row>4</xdr:row>
          <xdr:rowOff>19050</xdr:rowOff>
        </xdr:from>
        <xdr:to>
          <xdr:col>5</xdr:col>
          <xdr:colOff>285750</xdr:colOff>
          <xdr:row>4</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TNP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xdr:row>
          <xdr:rowOff>19050</xdr:rowOff>
        </xdr:from>
        <xdr:to>
          <xdr:col>3</xdr:col>
          <xdr:colOff>904875</xdr:colOff>
          <xdr:row>8</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8</xdr:row>
          <xdr:rowOff>9525</xdr:rowOff>
        </xdr:from>
        <xdr:to>
          <xdr:col>3</xdr:col>
          <xdr:colOff>2181225</xdr:colOff>
          <xdr:row>8</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VOLUNTEER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2828925</xdr:colOff>
          <xdr:row>8</xdr:row>
          <xdr:rowOff>19050</xdr:rowOff>
        </xdr:from>
        <xdr:to>
          <xdr:col>5</xdr:col>
          <xdr:colOff>285750</xdr:colOff>
          <xdr:row>8</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TRUSTEE</a:t>
              </a:r>
            </a:p>
          </xdr:txBody>
        </xdr:sp>
        <xdr:clientData/>
      </xdr:twoCellAnchor>
    </mc:Choice>
    <mc:Fallback/>
  </mc:AlternateContent>
  <xdr:twoCellAnchor>
    <xdr:from>
      <xdr:col>8</xdr:col>
      <xdr:colOff>349250</xdr:colOff>
      <xdr:row>2</xdr:row>
      <xdr:rowOff>177800</xdr:rowOff>
    </xdr:from>
    <xdr:to>
      <xdr:col>17</xdr:col>
      <xdr:colOff>301625</xdr:colOff>
      <xdr:row>44</xdr:row>
      <xdr:rowOff>142874</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7448550" y="755650"/>
          <a:ext cx="5438775" cy="960437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en-GB" sz="1100" b="1">
              <a:effectLst/>
              <a:latin typeface="Calibri"/>
              <a:ea typeface="Calibri"/>
              <a:cs typeface="Times New Roman"/>
            </a:rPr>
            <a:t>Notes</a:t>
          </a:r>
          <a:endParaRPr lang="en-GB" sz="1100">
            <a:effectLst/>
            <a:latin typeface="Calibri"/>
            <a:ea typeface="Calibri"/>
            <a:cs typeface="Times New Roman"/>
          </a:endParaRPr>
        </a:p>
        <a:p>
          <a:pPr>
            <a:lnSpc>
              <a:spcPct val="115000"/>
            </a:lnSpc>
            <a:spcAft>
              <a:spcPts val="1000"/>
            </a:spcAft>
          </a:pPr>
          <a:r>
            <a:rPr lang="en-GB" sz="1100" b="1">
              <a:effectLst/>
              <a:latin typeface="Calibri"/>
              <a:ea typeface="Calibri"/>
              <a:cs typeface="Times New Roman"/>
            </a:rPr>
            <a:t>Note 1:	This table indications mileage rates for staff and volunteers</a:t>
          </a:r>
          <a:endParaRPr lang="en-GB" sz="1100">
            <a:effectLst/>
            <a:latin typeface="Calibri"/>
            <a:ea typeface="Calibri"/>
            <a:cs typeface="Times New Roman"/>
          </a:endParaRPr>
        </a:p>
        <a:p>
          <a:pPr>
            <a:lnSpc>
              <a:spcPct val="115000"/>
            </a:lnSpc>
            <a:spcAft>
              <a:spcPts val="1000"/>
            </a:spcAft>
          </a:pPr>
          <a:r>
            <a:rPr lang="en-GB" sz="1100">
              <a:effectLst/>
              <a:latin typeface="Calibri"/>
              <a:ea typeface="Calibri"/>
              <a:cs typeface="Times New Roman"/>
            </a:rPr>
            <a:t>Note: In normal circumstances, a maximum claim for regular trips by a volunteer to a visitor centre, reserve or office is 50 miles (round trip)</a:t>
          </a:r>
        </a:p>
        <a:p>
          <a:pPr>
            <a:lnSpc>
              <a:spcPct val="115000"/>
            </a:lnSpc>
            <a:spcAft>
              <a:spcPts val="1000"/>
            </a:spcAft>
          </a:pPr>
          <a:r>
            <a:rPr lang="en-GB" sz="1100" b="1">
              <a:effectLst/>
              <a:latin typeface="Calibri"/>
              <a:ea typeface="Calibri"/>
              <a:cs typeface="Times New Roman"/>
            </a:rPr>
            <a:t>Note 2:	Miles with a passenger</a:t>
          </a:r>
          <a:endParaRPr lang="en-GB" sz="1100">
            <a:effectLst/>
            <a:latin typeface="Calibri"/>
            <a:ea typeface="Calibri"/>
            <a:cs typeface="Times New Roman"/>
          </a:endParaRPr>
        </a:p>
        <a:p>
          <a:pPr>
            <a:lnSpc>
              <a:spcPct val="115000"/>
            </a:lnSpc>
            <a:spcAft>
              <a:spcPts val="1000"/>
            </a:spcAft>
          </a:pPr>
          <a:r>
            <a:rPr lang="en-GB" sz="1100">
              <a:effectLst/>
              <a:latin typeface="Calibri"/>
              <a:ea typeface="Calibri"/>
              <a:cs typeface="Times New Roman"/>
            </a:rPr>
            <a:t>An additional 5p per mile can be claimed on any journey where at least one other person is travelling in the vehicle on Trust matters.</a:t>
          </a:r>
        </a:p>
        <a:p>
          <a:pPr>
            <a:lnSpc>
              <a:spcPct val="115000"/>
            </a:lnSpc>
            <a:spcAft>
              <a:spcPts val="1000"/>
            </a:spcAft>
          </a:pPr>
          <a:r>
            <a:rPr lang="en-GB" sz="1100" b="1">
              <a:effectLst/>
              <a:latin typeface="Calibri"/>
              <a:ea typeface="Calibri"/>
              <a:cs typeface="Times New Roman"/>
            </a:rPr>
            <a:t>Note 3:	Is this claim taxable?</a:t>
          </a:r>
          <a:endParaRPr lang="en-GB" sz="1100">
            <a:effectLst/>
            <a:latin typeface="Calibri"/>
            <a:ea typeface="Calibri"/>
            <a:cs typeface="Times New Roman"/>
          </a:endParaRPr>
        </a:p>
        <a:p>
          <a:pPr>
            <a:lnSpc>
              <a:spcPct val="115000"/>
            </a:lnSpc>
            <a:spcAft>
              <a:spcPts val="1000"/>
            </a:spcAft>
          </a:pPr>
          <a:r>
            <a:rPr lang="en-GB" sz="1100">
              <a:effectLst/>
              <a:latin typeface="Calibri"/>
              <a:ea typeface="Calibri"/>
              <a:cs typeface="Times New Roman"/>
            </a:rPr>
            <a:t>Tax is applied when a member of staff is obliged to make an additional journey from home to their permanent place of work (or/and back) for an emergency or a meeting outside normal hours.  This will be paid with salary.  </a:t>
          </a:r>
        </a:p>
        <a:p>
          <a:pPr>
            <a:lnSpc>
              <a:spcPct val="115000"/>
            </a:lnSpc>
            <a:spcAft>
              <a:spcPts val="1000"/>
            </a:spcAft>
          </a:pPr>
          <a:r>
            <a:rPr lang="en-GB" sz="1100" b="1">
              <a:effectLst/>
              <a:latin typeface="Calibri"/>
              <a:ea typeface="Calibri"/>
              <a:cs typeface="Times New Roman"/>
            </a:rPr>
            <a:t>Note 4:	Insurance, tax and MOT on your private vehicle</a:t>
          </a:r>
          <a:endParaRPr lang="en-GB" sz="1100">
            <a:effectLst/>
            <a:latin typeface="Calibri"/>
            <a:ea typeface="Calibri"/>
            <a:cs typeface="Times New Roman"/>
          </a:endParaRPr>
        </a:p>
        <a:p>
          <a:pPr>
            <a:lnSpc>
              <a:spcPct val="115000"/>
            </a:lnSpc>
            <a:spcAft>
              <a:spcPts val="1000"/>
            </a:spcAft>
          </a:pPr>
          <a:r>
            <a:rPr lang="en-GB" sz="1100">
              <a:effectLst/>
              <a:latin typeface="Calibri"/>
              <a:ea typeface="Calibri"/>
              <a:cs typeface="Times New Roman"/>
            </a:rPr>
            <a:t>When you claim mileage and sign this form you are agreeing your private vehicle</a:t>
          </a:r>
        </a:p>
        <a:p>
          <a:pPr marL="342900" lvl="0" indent="-342900">
            <a:lnSpc>
              <a:spcPct val="115000"/>
            </a:lnSpc>
            <a:spcAft>
              <a:spcPts val="1000"/>
            </a:spcAft>
            <a:buFont typeface="+mj-lt"/>
            <a:buAutoNum type="alphaLcParenR"/>
          </a:pPr>
          <a:r>
            <a:rPr lang="en-GB" sz="1100">
              <a:effectLst/>
              <a:latin typeface="Calibri"/>
              <a:ea typeface="Calibri"/>
              <a:cs typeface="Times New Roman"/>
            </a:rPr>
            <a:t>is appropriately insured.  For employees this means that you must ensure your insurance cover includes business use.  For volunteers you should check with your insurance company they will cover you for volunteering activities.</a:t>
          </a:r>
        </a:p>
        <a:p>
          <a:pPr marL="342900" lvl="0" indent="-342900">
            <a:lnSpc>
              <a:spcPct val="115000"/>
            </a:lnSpc>
            <a:spcAft>
              <a:spcPts val="1000"/>
            </a:spcAft>
            <a:buFont typeface="+mj-lt"/>
            <a:buAutoNum type="alphaLcParenR"/>
          </a:pPr>
          <a:r>
            <a:rPr lang="en-GB" sz="1100">
              <a:effectLst/>
              <a:latin typeface="Calibri"/>
              <a:ea typeface="Calibri"/>
              <a:cs typeface="Times New Roman"/>
            </a:rPr>
            <a:t>is taxed up to date</a:t>
          </a:r>
        </a:p>
        <a:p>
          <a:pPr marL="342900" lvl="0" indent="-342900">
            <a:lnSpc>
              <a:spcPct val="115000"/>
            </a:lnSpc>
            <a:spcAft>
              <a:spcPts val="1000"/>
            </a:spcAft>
            <a:buFont typeface="+mj-lt"/>
            <a:buAutoNum type="alphaLcParenR"/>
          </a:pPr>
          <a:r>
            <a:rPr lang="en-GB" sz="1100">
              <a:effectLst/>
              <a:latin typeface="Calibri"/>
              <a:ea typeface="Calibri"/>
              <a:cs typeface="Times New Roman"/>
            </a:rPr>
            <a:t>has a valid MOT</a:t>
          </a:r>
        </a:p>
        <a:p>
          <a:pPr>
            <a:lnSpc>
              <a:spcPct val="115000"/>
            </a:lnSpc>
            <a:spcAft>
              <a:spcPts val="1000"/>
            </a:spcAft>
          </a:pPr>
          <a:r>
            <a:rPr lang="en-GB" sz="1100" b="1">
              <a:effectLst/>
              <a:latin typeface="Calibri"/>
              <a:ea typeface="Calibri"/>
              <a:cs typeface="Times New Roman"/>
            </a:rPr>
            <a:t>Note 5:	Personal use of Trust vehicles (see section 8.1 of the Staff Handbook)</a:t>
          </a:r>
          <a:endParaRPr lang="en-GB" sz="1100">
            <a:effectLst/>
            <a:latin typeface="Calibri"/>
            <a:ea typeface="Calibri"/>
            <a:cs typeface="Times New Roman"/>
          </a:endParaRPr>
        </a:p>
        <a:p>
          <a:pPr>
            <a:lnSpc>
              <a:spcPct val="115000"/>
            </a:lnSpc>
            <a:spcAft>
              <a:spcPts val="1000"/>
            </a:spcAft>
          </a:pPr>
          <a:r>
            <a:rPr lang="en-GB" sz="1100">
              <a:effectLst/>
              <a:latin typeface="Calibri"/>
              <a:ea typeface="Calibri"/>
              <a:cs typeface="Times New Roman"/>
            </a:rPr>
            <a:t>Staff and volunteers must not use Trust vehicles for private use outside Essex without the permission of their line manager.  Regular and repeated use of Trust pool vehicles for private use will result in a tax liability to that staff member.  Occasional use of the Trust pool vehicles for private use is acceptable but you must reimburse the Trust at 45p per mile with a minimum charge of £5 per day.</a:t>
          </a:r>
        </a:p>
        <a:p>
          <a:pPr>
            <a:lnSpc>
              <a:spcPct val="115000"/>
            </a:lnSpc>
            <a:spcAft>
              <a:spcPts val="1000"/>
            </a:spcAft>
          </a:pPr>
          <a:r>
            <a:rPr lang="en-GB" sz="1100">
              <a:effectLst/>
              <a:latin typeface="Calibri"/>
              <a:ea typeface="Calibri"/>
              <a:cs typeface="Times New Roman"/>
            </a:rPr>
            <a:t> </a:t>
          </a:r>
          <a:r>
            <a:rPr lang="en-GB" sz="1100" b="1">
              <a:effectLst/>
              <a:latin typeface="Calibri"/>
              <a:ea typeface="Calibri"/>
              <a:cs typeface="Times New Roman"/>
            </a:rPr>
            <a:t>Note 6:	Use</a:t>
          </a:r>
          <a:r>
            <a:rPr lang="en-GB" sz="1100" b="1" baseline="0">
              <a:effectLst/>
              <a:latin typeface="Calibri"/>
              <a:ea typeface="Calibri"/>
              <a:cs typeface="Times New Roman"/>
            </a:rPr>
            <a:t> of own e</a:t>
          </a:r>
          <a:r>
            <a:rPr lang="en-GB" sz="1100" b="1">
              <a:effectLst/>
              <a:latin typeface="Calibri"/>
              <a:ea typeface="Calibri"/>
              <a:cs typeface="Times New Roman"/>
            </a:rPr>
            <a:t>lectric vehicles</a:t>
          </a:r>
        </a:p>
        <a:p>
          <a:pPr>
            <a:lnSpc>
              <a:spcPct val="115000"/>
            </a:lnSpc>
            <a:spcAft>
              <a:spcPts val="1000"/>
            </a:spcAft>
          </a:pPr>
          <a:r>
            <a:rPr lang="en-GB" sz="1100">
              <a:effectLst/>
              <a:latin typeface="Calibri"/>
              <a:ea typeface="Calibri"/>
              <a:cs typeface="Times New Roman"/>
            </a:rPr>
            <a:t>Electric vehicles</a:t>
          </a:r>
          <a:r>
            <a:rPr lang="en-GB" sz="1100" baseline="0">
              <a:effectLst/>
              <a:latin typeface="Calibri"/>
              <a:ea typeface="Calibri"/>
              <a:cs typeface="Times New Roman"/>
            </a:rPr>
            <a:t> are eligible for the same mileage rates as for petrol or diesel vehicles. </a:t>
          </a:r>
          <a:r>
            <a:rPr lang="en-GB" sz="1100" b="0" i="0">
              <a:effectLst/>
              <a:latin typeface="+mn-lt"/>
              <a:ea typeface="+mn-ea"/>
              <a:cs typeface="+mn-cs"/>
            </a:rPr>
            <a:t>There is no benefit-in-kind charge for employees charging their own cars at a workplace charging station, as HMRC does not consider electricity to be a fuel.</a:t>
          </a:r>
          <a:endParaRPr lang="en-GB" sz="1100" baseline="0">
            <a:effectLst/>
            <a:latin typeface="Calibri"/>
            <a:ea typeface="Calibri"/>
            <a:cs typeface="Times New Roman"/>
          </a:endParaRPr>
        </a:p>
        <a:p>
          <a:pPr>
            <a:lnSpc>
              <a:spcPct val="115000"/>
            </a:lnSpc>
            <a:spcAft>
              <a:spcPts val="1000"/>
            </a:spcAft>
          </a:pPr>
          <a:r>
            <a:rPr lang="en-GB" sz="1100" baseline="0">
              <a:effectLst/>
              <a:latin typeface="Calibri"/>
              <a:ea typeface="Calibri"/>
              <a:cs typeface="Times New Roman"/>
            </a:rPr>
            <a:t>Note 7: 	</a:t>
          </a:r>
          <a:r>
            <a:rPr lang="en-GB" sz="1100" b="1" baseline="0">
              <a:effectLst/>
              <a:latin typeface="Calibri"/>
              <a:ea typeface="Calibri"/>
              <a:cs typeface="Times New Roman"/>
            </a:rPr>
            <a:t>Use of company electric vehicle</a:t>
          </a:r>
        </a:p>
        <a:p>
          <a:pPr>
            <a:lnSpc>
              <a:spcPct val="115000"/>
            </a:lnSpc>
            <a:spcAft>
              <a:spcPts val="1000"/>
            </a:spcAft>
          </a:pPr>
          <a:r>
            <a:rPr lang="en-GB" sz="1100" baseline="0">
              <a:effectLst/>
              <a:latin typeface="Calibri"/>
              <a:ea typeface="Calibri"/>
              <a:cs typeface="Times New Roman"/>
            </a:rPr>
            <a:t>If a company vehicle is charged by the user using other than a company charger, then a rate of 4p per mile can be reclaimed</a:t>
          </a:r>
          <a:endParaRPr lang="en-GB" sz="1100">
            <a:effectLst/>
            <a:latin typeface="Calibri"/>
            <a:ea typeface="Calibri"/>
            <a:cs typeface="Times New Roman"/>
          </a:endParaRPr>
        </a:p>
        <a:p>
          <a:pPr>
            <a:lnSpc>
              <a:spcPct val="115000"/>
            </a:lnSpc>
            <a:spcAft>
              <a:spcPts val="1000"/>
            </a:spcAft>
          </a:pPr>
          <a:r>
            <a:rPr lang="en-GB" sz="1100">
              <a:effectLst/>
              <a:latin typeface="Calibri"/>
              <a:ea typeface="Calibri"/>
              <a:cs typeface="Times New Roman"/>
            </a:rPr>
            <a:t> </a:t>
          </a:r>
          <a:r>
            <a:rPr lang="en-GB" sz="1100" b="1">
              <a:effectLst/>
              <a:latin typeface="Calibri"/>
              <a:ea typeface="Calibri"/>
              <a:cs typeface="Times New Roman"/>
            </a:rPr>
            <a:t>Please use a Trust pool vehicle </a:t>
          </a:r>
          <a:r>
            <a:rPr lang="en-GB" sz="1100" b="1" baseline="0">
              <a:effectLst/>
              <a:latin typeface="Calibri"/>
              <a:ea typeface="Calibri"/>
              <a:cs typeface="Times New Roman"/>
            </a:rPr>
            <a:t>/ charge a company electric vehicle at a company site if possible.</a:t>
          </a:r>
          <a:endParaRPr lang="en-GB" sz="1100" b="1">
            <a:effectLst/>
            <a:latin typeface="Calibri"/>
            <a:ea typeface="Calibri"/>
            <a:cs typeface="Times New Roman"/>
          </a:endParaRPr>
        </a:p>
      </xdr:txBody>
    </xdr:sp>
    <xdr:clientData/>
  </xdr:twoCellAnchor>
  <xdr:twoCellAnchor editAs="oneCell">
    <xdr:from>
      <xdr:col>6</xdr:col>
      <xdr:colOff>247650</xdr:colOff>
      <xdr:row>0</xdr:row>
      <xdr:rowOff>19050</xdr:rowOff>
    </xdr:from>
    <xdr:to>
      <xdr:col>8</xdr:col>
      <xdr:colOff>75145</xdr:colOff>
      <xdr:row>5</xdr:row>
      <xdr:rowOff>210309</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6127750" y="19050"/>
          <a:ext cx="1046695" cy="1416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5409D-E7D4-4E2F-9C50-622C42A22C4D}">
  <dimension ref="A1:K49"/>
  <sheetViews>
    <sheetView tabSelected="1" workbookViewId="0">
      <selection activeCell="D8" sqref="D8:F8"/>
    </sheetView>
  </sheetViews>
  <sheetFormatPr defaultRowHeight="15"/>
  <cols>
    <col min="1" max="3" width="9.85546875" customWidth="1"/>
    <col min="4" max="4" width="36.140625" customWidth="1"/>
  </cols>
  <sheetData>
    <row r="1" spans="1:8" ht="31.5">
      <c r="A1" s="1"/>
      <c r="B1" s="1"/>
      <c r="C1" s="2"/>
      <c r="D1" s="3" t="s">
        <v>0</v>
      </c>
      <c r="E1" s="1"/>
      <c r="F1" s="1"/>
    </row>
    <row r="2" spans="1:8">
      <c r="A2" s="1"/>
      <c r="B2" s="1"/>
      <c r="C2" s="2"/>
      <c r="D2" s="4" t="s">
        <v>1</v>
      </c>
      <c r="E2" s="1"/>
      <c r="F2" s="1"/>
    </row>
    <row r="3" spans="1:8">
      <c r="A3" s="2"/>
      <c r="B3" s="2"/>
      <c r="C3" s="2"/>
      <c r="D3" s="2"/>
      <c r="E3" s="2"/>
      <c r="F3" s="2"/>
    </row>
    <row r="4" spans="1:8">
      <c r="A4" s="2"/>
      <c r="B4" s="43" t="s">
        <v>2</v>
      </c>
      <c r="C4" s="44"/>
      <c r="D4" s="36"/>
      <c r="E4" s="37"/>
      <c r="F4" s="38"/>
    </row>
    <row r="5" spans="1:8" ht="21.95" customHeight="1">
      <c r="A5" s="2"/>
      <c r="B5" s="43" t="s">
        <v>3</v>
      </c>
      <c r="C5" s="44"/>
      <c r="D5" s="45"/>
      <c r="E5" s="46"/>
      <c r="F5" s="47"/>
    </row>
    <row r="6" spans="1:8" ht="21.95" customHeight="1">
      <c r="A6" s="2"/>
      <c r="B6" s="36" t="s">
        <v>4</v>
      </c>
      <c r="C6" s="38"/>
      <c r="D6" s="11"/>
      <c r="E6" s="12"/>
      <c r="F6" s="13"/>
    </row>
    <row r="7" spans="1:8" ht="21.95" customHeight="1">
      <c r="A7" s="2"/>
      <c r="B7" s="36"/>
      <c r="C7" s="38"/>
      <c r="D7" s="36"/>
      <c r="E7" s="37"/>
      <c r="F7" s="38"/>
    </row>
    <row r="8" spans="1:8" ht="21.95" customHeight="1">
      <c r="A8" s="2"/>
      <c r="B8" s="36" t="s">
        <v>5</v>
      </c>
      <c r="C8" s="38"/>
      <c r="D8" s="36"/>
      <c r="E8" s="37"/>
      <c r="F8" s="38"/>
    </row>
    <row r="9" spans="1:8" ht="21.95" customHeight="1">
      <c r="A9" s="2"/>
      <c r="B9" s="43" t="s">
        <v>3</v>
      </c>
      <c r="C9" s="44"/>
      <c r="D9" s="45"/>
      <c r="E9" s="46"/>
      <c r="F9" s="47"/>
    </row>
    <row r="10" spans="1:8" ht="21.95" customHeight="1">
      <c r="A10" s="2"/>
      <c r="B10" s="36" t="s">
        <v>6</v>
      </c>
      <c r="C10" s="38"/>
      <c r="D10" s="48"/>
      <c r="E10" s="49"/>
      <c r="F10" s="50"/>
    </row>
    <row r="11" spans="1:8" ht="21.95" customHeight="1">
      <c r="A11" s="2"/>
      <c r="B11" s="36" t="s">
        <v>7</v>
      </c>
      <c r="C11" s="38"/>
      <c r="D11" s="36"/>
      <c r="E11" s="37"/>
      <c r="F11" s="38"/>
    </row>
    <row r="12" spans="1:8" ht="21.95" customHeight="1">
      <c r="A12" s="2"/>
      <c r="B12" s="34" t="s">
        <v>8</v>
      </c>
      <c r="C12" s="35"/>
      <c r="D12" s="36" t="s">
        <v>9</v>
      </c>
      <c r="E12" s="37"/>
      <c r="F12" s="38"/>
    </row>
    <row r="13" spans="1:8" ht="21.95" customHeight="1">
      <c r="A13" s="2"/>
      <c r="B13" s="35" t="s">
        <v>10</v>
      </c>
      <c r="C13" s="35"/>
      <c r="D13" s="39"/>
      <c r="E13" s="40"/>
      <c r="F13" s="41"/>
    </row>
    <row r="14" spans="1:8">
      <c r="A14" s="2"/>
      <c r="B14" s="2"/>
      <c r="C14" s="2"/>
      <c r="D14" s="2"/>
      <c r="E14" s="2"/>
      <c r="F14" s="2"/>
    </row>
    <row r="15" spans="1:8" ht="67.5">
      <c r="A15" s="5" t="s">
        <v>11</v>
      </c>
      <c r="B15" s="6" t="s">
        <v>12</v>
      </c>
      <c r="C15" s="6" t="s">
        <v>13</v>
      </c>
      <c r="D15" s="7" t="s">
        <v>14</v>
      </c>
      <c r="E15" s="5" t="s">
        <v>15</v>
      </c>
      <c r="F15" s="6" t="s">
        <v>16</v>
      </c>
      <c r="G15" s="6" t="s">
        <v>17</v>
      </c>
      <c r="H15" s="6" t="s">
        <v>18</v>
      </c>
    </row>
    <row r="16" spans="1:8" ht="18.75">
      <c r="A16" s="8"/>
      <c r="B16" s="9"/>
      <c r="C16" s="9"/>
      <c r="D16" s="9"/>
      <c r="E16" s="10"/>
      <c r="F16" s="10"/>
      <c r="G16" s="30">
        <f>E16-F16</f>
        <v>0</v>
      </c>
      <c r="H16" s="10"/>
    </row>
    <row r="17" spans="1:8" ht="18.75">
      <c r="A17" s="8"/>
      <c r="B17" s="9"/>
      <c r="C17" s="9"/>
      <c r="D17" s="9"/>
      <c r="E17" s="10"/>
      <c r="F17" s="10"/>
      <c r="G17" s="30">
        <f t="shared" ref="G17:G31" si="0">E17-F17</f>
        <v>0</v>
      </c>
      <c r="H17" s="10"/>
    </row>
    <row r="18" spans="1:8" ht="18.75">
      <c r="A18" s="8"/>
      <c r="B18" s="9"/>
      <c r="C18" s="9"/>
      <c r="D18" s="9"/>
      <c r="E18" s="10"/>
      <c r="F18" s="10"/>
      <c r="G18" s="30">
        <f t="shared" si="0"/>
        <v>0</v>
      </c>
      <c r="H18" s="10"/>
    </row>
    <row r="19" spans="1:8" ht="18.75">
      <c r="A19" s="8"/>
      <c r="B19" s="9"/>
      <c r="C19" s="9"/>
      <c r="D19" s="9"/>
      <c r="E19" s="10"/>
      <c r="F19" s="10"/>
      <c r="G19" s="30">
        <f t="shared" si="0"/>
        <v>0</v>
      </c>
      <c r="H19" s="10"/>
    </row>
    <row r="20" spans="1:8" ht="18.75">
      <c r="A20" s="8"/>
      <c r="B20" s="9"/>
      <c r="C20" s="9"/>
      <c r="D20" s="9"/>
      <c r="E20" s="10"/>
      <c r="F20" s="10"/>
      <c r="G20" s="30">
        <f t="shared" si="0"/>
        <v>0</v>
      </c>
      <c r="H20" s="10"/>
    </row>
    <row r="21" spans="1:8" ht="18.75">
      <c r="A21" s="8"/>
      <c r="B21" s="9"/>
      <c r="C21" s="9"/>
      <c r="D21" s="9"/>
      <c r="E21" s="10"/>
      <c r="F21" s="10"/>
      <c r="G21" s="30">
        <f t="shared" si="0"/>
        <v>0</v>
      </c>
      <c r="H21" s="10"/>
    </row>
    <row r="22" spans="1:8" ht="18.75">
      <c r="A22" s="8"/>
      <c r="B22" s="9"/>
      <c r="C22" s="9"/>
      <c r="D22" s="9"/>
      <c r="E22" s="10"/>
      <c r="F22" s="10"/>
      <c r="G22" s="30">
        <f t="shared" si="0"/>
        <v>0</v>
      </c>
      <c r="H22" s="10"/>
    </row>
    <row r="23" spans="1:8" ht="18.75">
      <c r="A23" s="8"/>
      <c r="B23" s="9"/>
      <c r="C23" s="9"/>
      <c r="D23" s="9"/>
      <c r="E23" s="10"/>
      <c r="F23" s="10"/>
      <c r="G23" s="30">
        <f t="shared" si="0"/>
        <v>0</v>
      </c>
      <c r="H23" s="10"/>
    </row>
    <row r="24" spans="1:8" ht="18.75">
      <c r="A24" s="8"/>
      <c r="B24" s="9"/>
      <c r="C24" s="9"/>
      <c r="D24" s="9"/>
      <c r="E24" s="10"/>
      <c r="F24" s="10"/>
      <c r="G24" s="30">
        <f t="shared" si="0"/>
        <v>0</v>
      </c>
      <c r="H24" s="10"/>
    </row>
    <row r="25" spans="1:8" ht="18.75">
      <c r="A25" s="8"/>
      <c r="B25" s="9"/>
      <c r="C25" s="9"/>
      <c r="D25" s="9"/>
      <c r="E25" s="10"/>
      <c r="F25" s="10"/>
      <c r="G25" s="30">
        <f t="shared" si="0"/>
        <v>0</v>
      </c>
      <c r="H25" s="10"/>
    </row>
    <row r="26" spans="1:8" ht="18.75">
      <c r="A26" s="8"/>
      <c r="B26" s="9"/>
      <c r="C26" s="9"/>
      <c r="D26" s="9"/>
      <c r="E26" s="10"/>
      <c r="F26" s="10"/>
      <c r="G26" s="30">
        <f t="shared" si="0"/>
        <v>0</v>
      </c>
      <c r="H26" s="10"/>
    </row>
    <row r="27" spans="1:8" ht="18.75">
      <c r="A27" s="8"/>
      <c r="B27" s="9"/>
      <c r="C27" s="9"/>
      <c r="D27" s="9"/>
      <c r="E27" s="10"/>
      <c r="F27" s="10"/>
      <c r="G27" s="30">
        <f t="shared" si="0"/>
        <v>0</v>
      </c>
      <c r="H27" s="10"/>
    </row>
    <row r="28" spans="1:8" ht="18.75">
      <c r="A28" s="8"/>
      <c r="B28" s="9"/>
      <c r="C28" s="9"/>
      <c r="D28" s="9"/>
      <c r="E28" s="10"/>
      <c r="F28" s="10"/>
      <c r="G28" s="30">
        <f t="shared" si="0"/>
        <v>0</v>
      </c>
      <c r="H28" s="10"/>
    </row>
    <row r="29" spans="1:8" ht="18.75">
      <c r="A29" s="8"/>
      <c r="B29" s="9"/>
      <c r="C29" s="9"/>
      <c r="D29" s="9"/>
      <c r="E29" s="10"/>
      <c r="F29" s="10"/>
      <c r="G29" s="30">
        <f t="shared" si="0"/>
        <v>0</v>
      </c>
      <c r="H29" s="10"/>
    </row>
    <row r="30" spans="1:8" ht="18.75">
      <c r="A30" s="8"/>
      <c r="B30" s="9"/>
      <c r="C30" s="9"/>
      <c r="D30" s="9"/>
      <c r="E30" s="10"/>
      <c r="F30" s="10"/>
      <c r="G30" s="30">
        <f t="shared" si="0"/>
        <v>0</v>
      </c>
      <c r="H30" s="10"/>
    </row>
    <row r="31" spans="1:8" ht="18.75">
      <c r="A31" s="8"/>
      <c r="B31" s="9"/>
      <c r="C31" s="9"/>
      <c r="D31" s="9"/>
      <c r="E31" s="10"/>
      <c r="F31" s="10"/>
      <c r="G31" s="30">
        <f t="shared" si="0"/>
        <v>0</v>
      </c>
      <c r="H31" s="10"/>
    </row>
    <row r="32" spans="1:8" ht="18.75">
      <c r="A32" s="14"/>
      <c r="B32" s="14"/>
      <c r="C32" s="14"/>
      <c r="D32" s="15" t="s">
        <v>19</v>
      </c>
      <c r="E32" s="30">
        <f>SUM(E16:E31)</f>
        <v>0</v>
      </c>
      <c r="F32" s="30">
        <f>SUM(F16:F31)</f>
        <v>0</v>
      </c>
      <c r="G32" s="30">
        <f>SUM(G16:G31)</f>
        <v>0</v>
      </c>
      <c r="H32" s="30">
        <f>SUM(H16:H31)</f>
        <v>0</v>
      </c>
    </row>
    <row r="33" spans="1:11">
      <c r="A33" s="2"/>
      <c r="B33" s="2"/>
      <c r="C33" s="2"/>
      <c r="D33" s="2"/>
    </row>
    <row r="34" spans="1:11">
      <c r="A34" s="2"/>
      <c r="B34" s="2"/>
      <c r="C34" s="2"/>
      <c r="D34" s="2"/>
    </row>
    <row r="35" spans="1:11" ht="28.5">
      <c r="A35" s="2"/>
      <c r="B35" s="16" t="s">
        <v>20</v>
      </c>
      <c r="C35" s="16" t="s">
        <v>21</v>
      </c>
      <c r="D35" s="17"/>
      <c r="E35" s="28" t="s">
        <v>22</v>
      </c>
    </row>
    <row r="36" spans="1:11" ht="18.75">
      <c r="B36" s="31"/>
      <c r="C36" s="18">
        <v>0.45</v>
      </c>
      <c r="D36" s="9" t="s">
        <v>23</v>
      </c>
      <c r="E36" s="32">
        <f>B36*C36</f>
        <v>0</v>
      </c>
    </row>
    <row r="37" spans="1:11" ht="18.75">
      <c r="B37" s="31"/>
      <c r="C37" s="18">
        <v>0.28999999999999998</v>
      </c>
      <c r="D37" s="19" t="s">
        <v>24</v>
      </c>
      <c r="E37" s="32">
        <f t="shared" ref="E37:E42" si="1">B37*C37</f>
        <v>0</v>
      </c>
    </row>
    <row r="38" spans="1:11" ht="18.75">
      <c r="B38" s="31"/>
      <c r="C38" s="18">
        <v>0.21</v>
      </c>
      <c r="D38" s="9" t="s">
        <v>25</v>
      </c>
      <c r="E38" s="32">
        <f t="shared" si="1"/>
        <v>0</v>
      </c>
    </row>
    <row r="39" spans="1:11" ht="18.75">
      <c r="B39" s="31"/>
      <c r="C39" s="18">
        <v>0.28999999999999998</v>
      </c>
      <c r="D39" s="9" t="s">
        <v>26</v>
      </c>
      <c r="E39" s="32">
        <f t="shared" si="1"/>
        <v>0</v>
      </c>
    </row>
    <row r="40" spans="1:11" ht="18.75">
      <c r="B40" s="31"/>
      <c r="C40" s="18">
        <v>0.25</v>
      </c>
      <c r="D40" s="9" t="s">
        <v>27</v>
      </c>
      <c r="E40" s="32">
        <f t="shared" si="1"/>
        <v>0</v>
      </c>
    </row>
    <row r="41" spans="1:11" ht="18.75">
      <c r="B41" s="31"/>
      <c r="C41" s="18">
        <v>0.05</v>
      </c>
      <c r="D41" s="9" t="s">
        <v>28</v>
      </c>
      <c r="E41" s="32">
        <f t="shared" si="1"/>
        <v>0</v>
      </c>
    </row>
    <row r="42" spans="1:11" ht="18.75">
      <c r="B42" s="31"/>
      <c r="C42" s="18">
        <v>0.04</v>
      </c>
      <c r="D42" s="9" t="s">
        <v>29</v>
      </c>
      <c r="E42" s="32">
        <f t="shared" si="1"/>
        <v>0</v>
      </c>
    </row>
    <row r="43" spans="1:11" ht="18.75">
      <c r="C43" s="18"/>
      <c r="D43" s="20" t="s">
        <v>30</v>
      </c>
      <c r="E43" s="32">
        <f>SUM(E36:E42)</f>
        <v>0</v>
      </c>
    </row>
    <row r="44" spans="1:11" ht="19.5" thickBot="1">
      <c r="C44" s="21"/>
      <c r="D44" s="22" t="s">
        <v>31</v>
      </c>
      <c r="E44" s="33"/>
    </row>
    <row r="45" spans="1:11" ht="19.5" thickBot="1">
      <c r="C45" s="23"/>
      <c r="D45" s="24" t="s">
        <v>32</v>
      </c>
      <c r="E45" s="32">
        <f>E43+E44</f>
        <v>0</v>
      </c>
    </row>
    <row r="46" spans="1:11">
      <c r="C46" s="2"/>
      <c r="D46" s="25"/>
    </row>
    <row r="47" spans="1:11">
      <c r="C47" s="26"/>
      <c r="D47" s="27"/>
    </row>
    <row r="48" spans="1:11">
      <c r="C48" s="42" t="s">
        <v>33</v>
      </c>
      <c r="D48" s="42"/>
      <c r="E48" s="42"/>
      <c r="F48" s="42"/>
      <c r="G48" s="42"/>
      <c r="H48" s="42"/>
      <c r="I48" s="42"/>
      <c r="J48" s="42"/>
      <c r="K48" s="42"/>
    </row>
    <row r="49" spans="1:11" ht="38.450000000000003" customHeight="1">
      <c r="A49" s="29">
        <v>44409</v>
      </c>
      <c r="C49" s="42"/>
      <c r="D49" s="42"/>
      <c r="E49" s="42"/>
      <c r="F49" s="42"/>
      <c r="G49" s="42"/>
      <c r="H49" s="42"/>
      <c r="I49" s="42"/>
      <c r="J49" s="42"/>
      <c r="K49" s="42"/>
    </row>
  </sheetData>
  <mergeCells count="20">
    <mergeCell ref="B11:C11"/>
    <mergeCell ref="D11:F11"/>
    <mergeCell ref="B4:C4"/>
    <mergeCell ref="D4:F4"/>
    <mergeCell ref="B5:C5"/>
    <mergeCell ref="D5:F5"/>
    <mergeCell ref="B7:C7"/>
    <mergeCell ref="D7:F7"/>
    <mergeCell ref="B6:C6"/>
    <mergeCell ref="B9:C9"/>
    <mergeCell ref="D9:F9"/>
    <mergeCell ref="B10:C10"/>
    <mergeCell ref="D10:F10"/>
    <mergeCell ref="B8:C8"/>
    <mergeCell ref="D8:F8"/>
    <mergeCell ref="B12:C12"/>
    <mergeCell ref="D12:F12"/>
    <mergeCell ref="B13:C13"/>
    <mergeCell ref="D13:F13"/>
    <mergeCell ref="C48:K4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xdr:col>
                    <xdr:colOff>171450</xdr:colOff>
                    <xdr:row>4</xdr:row>
                    <xdr:rowOff>19050</xdr:rowOff>
                  </from>
                  <to>
                    <xdr:col>3</xdr:col>
                    <xdr:colOff>904875</xdr:colOff>
                    <xdr:row>4</xdr:row>
                    <xdr:rowOff>247650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3</xdr:col>
                    <xdr:colOff>752475</xdr:colOff>
                    <xdr:row>4</xdr:row>
                    <xdr:rowOff>28575</xdr:rowOff>
                  </from>
                  <to>
                    <xdr:col>3</xdr:col>
                    <xdr:colOff>1485900</xdr:colOff>
                    <xdr:row>4</xdr:row>
                    <xdr:rowOff>257175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xdr:col>
                    <xdr:colOff>1362075</xdr:colOff>
                    <xdr:row>4</xdr:row>
                    <xdr:rowOff>28575</xdr:rowOff>
                  </from>
                  <to>
                    <xdr:col>3</xdr:col>
                    <xdr:colOff>2095500</xdr:colOff>
                    <xdr:row>4</xdr:row>
                    <xdr:rowOff>257175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3</xdr:col>
                    <xdr:colOff>2047875</xdr:colOff>
                    <xdr:row>4</xdr:row>
                    <xdr:rowOff>28575</xdr:rowOff>
                  </from>
                  <to>
                    <xdr:col>4</xdr:col>
                    <xdr:colOff>257175</xdr:colOff>
                    <xdr:row>4</xdr:row>
                    <xdr:rowOff>257175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xdr:col>
                    <xdr:colOff>2628900</xdr:colOff>
                    <xdr:row>4</xdr:row>
                    <xdr:rowOff>19050</xdr:rowOff>
                  </from>
                  <to>
                    <xdr:col>5</xdr:col>
                    <xdr:colOff>285750</xdr:colOff>
                    <xdr:row>4</xdr:row>
                    <xdr:rowOff>247650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171450</xdr:colOff>
                    <xdr:row>8</xdr:row>
                    <xdr:rowOff>19050</xdr:rowOff>
                  </from>
                  <to>
                    <xdr:col>3</xdr:col>
                    <xdr:colOff>904875</xdr:colOff>
                    <xdr:row>8</xdr:row>
                    <xdr:rowOff>247650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1333500</xdr:colOff>
                    <xdr:row>8</xdr:row>
                    <xdr:rowOff>9525</xdr:rowOff>
                  </from>
                  <to>
                    <xdr:col>3</xdr:col>
                    <xdr:colOff>2181225</xdr:colOff>
                    <xdr:row>8</xdr:row>
                    <xdr:rowOff>228600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3</xdr:col>
                    <xdr:colOff>2828925</xdr:colOff>
                    <xdr:row>8</xdr:row>
                    <xdr:rowOff>19050</xdr:rowOff>
                  </from>
                  <to>
                    <xdr:col>5</xdr:col>
                    <xdr:colOff>285750</xdr:colOff>
                    <xdr:row>8</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61eba6a-3c7a-4094-8d4e-aee4737a7c54">
      <Terms xmlns="http://schemas.microsoft.com/office/infopath/2007/PartnerControls"/>
    </lcf76f155ced4ddcb4097134ff3c332f>
    <SharedWithUsers xmlns="3e6b1532-c281-48f0-98d0-c7fad1647506">
      <UserInfo>
        <DisplayName>Danielle Bull</DisplayName>
        <AccountId>980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0EE63B76B32B45BE87B5B1DC7D9DD8" ma:contentTypeVersion="12" ma:contentTypeDescription="Create a new document." ma:contentTypeScope="" ma:versionID="f53335cb781f98a021c17d48380d6f23">
  <xsd:schema xmlns:xsd="http://www.w3.org/2001/XMLSchema" xmlns:xs="http://www.w3.org/2001/XMLSchema" xmlns:p="http://schemas.microsoft.com/office/2006/metadata/properties" xmlns:ns2="a61eba6a-3c7a-4094-8d4e-aee4737a7c54" xmlns:ns3="3e6b1532-c281-48f0-98d0-c7fad1647506" targetNamespace="http://schemas.microsoft.com/office/2006/metadata/properties" ma:root="true" ma:fieldsID="4424e674f6532ee5d4e0c07601431a2b" ns2:_="" ns3:_="">
    <xsd:import namespace="a61eba6a-3c7a-4094-8d4e-aee4737a7c54"/>
    <xsd:import namespace="3e6b1532-c281-48f0-98d0-c7fad164750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eba6a-3c7a-4094-8d4e-aee4737a7c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ac450ba6-a77d-4ad9-8433-59a352c7df5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6b1532-c281-48f0-98d0-c7fad16475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FB5D0-578C-4747-B85F-A13DA7DD0A90}"/>
</file>

<file path=customXml/itemProps2.xml><?xml version="1.0" encoding="utf-8"?>
<ds:datastoreItem xmlns:ds="http://schemas.openxmlformats.org/officeDocument/2006/customXml" ds:itemID="{7BD95329-643B-439A-8CDF-2C8C6F4C369B}"/>
</file>

<file path=customXml/itemProps3.xml><?xml version="1.0" encoding="utf-8"?>
<ds:datastoreItem xmlns:ds="http://schemas.openxmlformats.org/officeDocument/2006/customXml" ds:itemID="{99B89A3B-2AAF-400B-A368-A3D07DDC97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Bass</dc:creator>
  <cp:keywords/>
  <dc:description/>
  <cp:lastModifiedBy>Danielle Bull</cp:lastModifiedBy>
  <cp:revision/>
  <dcterms:created xsi:type="dcterms:W3CDTF">2021-07-26T11:20:31Z</dcterms:created>
  <dcterms:modified xsi:type="dcterms:W3CDTF">2023-08-24T16:10:32Z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0x010100C20EE63B76B32B45BE87B5B1DC7D9DD8</vt:lpwstr>
  </property>
  <property fmtid="{D5CDD505-2E9C-101B-9397-08002B2CF9AE}" pid="3" name="MediaServiceImageTags">
    <vt:lpwstr/>
  </property>
</Properties>
</file>